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XXXX_CPT\Priv\3. BITC7_PLOTS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7" i="1" l="1"/>
  <c r="M15" i="1" l="1"/>
  <c r="M14" i="1"/>
  <c r="M13" i="1"/>
  <c r="M12" i="1"/>
  <c r="M11" i="1"/>
  <c r="L9" i="1"/>
  <c r="M9" i="1" s="1"/>
  <c r="M8" i="1"/>
  <c r="M6" i="1"/>
  <c r="M5" i="1"/>
  <c r="L16" i="1" l="1"/>
  <c r="M16" i="1" s="1"/>
  <c r="L17" i="1" s="1"/>
  <c r="M17" i="1" s="1"/>
  <c r="L18" i="1" s="1"/>
  <c r="M18" i="1" s="1"/>
  <c r="M19" i="1" l="1"/>
</calcChain>
</file>

<file path=xl/sharedStrings.xml><?xml version="1.0" encoding="utf-8"?>
<sst xmlns="http://schemas.openxmlformats.org/spreadsheetml/2006/main" count="69" uniqueCount="57">
  <si>
    <t>BITC7_PLOTS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</si>
  <si>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</si>
  <si>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</si>
  <si>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</si>
  <si>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</si>
  <si>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</si>
  <si>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</si>
  <si>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</si>
  <si>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</si>
  <si>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</si>
  <si>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</si>
  <si>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</si>
  <si>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</si>
  <si>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</si>
  <si>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</si>
  <si>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</si>
  <si>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</si>
  <si>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</si>
  <si>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</si>
  <si>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</si>
  <si>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83253</t>
  </si>
  <si>
    <t>Sin clasificar</t>
  </si>
  <si>
    <t>m²</t>
  </si>
  <si>
    <t>Geotextil no tejido sintético, termosoldado, de polipropileno-polietileno, GEOFIM PP 125-15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</si>
  <si>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</si>
  <si>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</si>
  <si>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</si>
  <si>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</si>
  <si>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</si>
  <si>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</si>
  <si>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</si>
  <si>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</si>
  <si>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</si>
  <si>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</si>
  <si>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</si>
  <si>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</si>
  <si>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</si>
  <si>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Geotextil no tejido compuesto por fibras de poliéster unidas por agujeteado, GEOFIM 150 "CHOVA" de 150 g/m²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</si>
  <si>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</si>
  <si>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</si>
  <si>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>CUBIERTA TRANSITABLE. PARA PEATONES EN USO PRIVADO - BITC7_PLOTS CHOVA</t>
  </si>
  <si>
    <t xml:space="preserve">Costes indirectos </t>
  </si>
  <si>
    <t>55025E</t>
  </si>
  <si>
    <t>81930A</t>
  </si>
  <si>
    <t>81920A</t>
  </si>
  <si>
    <t>AAI</t>
  </si>
  <si>
    <t>ABI</t>
  </si>
  <si>
    <t>AAT</t>
  </si>
  <si>
    <t>ABT</t>
  </si>
  <si>
    <t>Costes directos complementarios / Medios auxiliares</t>
  </si>
  <si>
    <t>Formación de cubierta plana transitable, no ventilada, con baldosas sobre ''plots'', tipo invertida, pendiente del 0 al 5%, compuesta de los siguientes elementos:  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 baldosa sobre soportes tipo "plot" ajustables o no (no incluido).
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578/R POLITABER PENDIENTE CERO. Detalles de punto singular y puesta en obra según DIT 578R/21 ChovA POLITABER/ChovAPLAST EXTRA y UNE 104401:2013. Medida la superficie realmente ejecutada en proyección horizontal desde las caras interiores de los antepechos.</t>
  </si>
  <si>
    <t>Emulsión asfáltica aniónica con cargas tipo EB SUPERMUL 25, "CHOVA", según UNE 104231.</t>
  </si>
  <si>
    <t>82021G</t>
  </si>
  <si>
    <t>Oficial 1ª aplicador de láminas impermeabilizantes</t>
  </si>
  <si>
    <t>Oficial 1ª montador de aislamientos</t>
  </si>
  <si>
    <t>Ayudante aplicador de láminas impermeabilizantes</t>
  </si>
  <si>
    <t>Ayudante montador de aislamientos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</si>
</sst>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selection activeCell="D4" sqref="D4:M4"/>
    </sheetView>
  </sheetViews>
  <sheetFormatPr baseColWidth="10" defaultRowHeight="15" x14ac:dyDescent="0.2"/>
  <cols>
    <col min="1" max="1" width="9.796875" bestFit="1" customWidth="1"/>
    <col min="2" max="2" width="7.59765625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9.39843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36</v>
      </c>
      <c r="G1" s="8" t="s">
        <v>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1</v>
      </c>
      <c r="B2" s="12" t="s">
        <v>2</v>
      </c>
      <c r="C2" s="12" t="s">
        <v>3</v>
      </c>
      <c r="D2" s="12" t="s">
        <v>4</v>
      </c>
      <c r="E2" s="13"/>
      <c r="F2" s="13"/>
      <c r="G2" s="13"/>
      <c r="H2" s="13"/>
      <c r="I2" s="13"/>
      <c r="J2" s="13"/>
      <c r="K2" s="14" t="s">
        <v>5</v>
      </c>
      <c r="L2" s="14" t="s">
        <v>6</v>
      </c>
      <c r="M2" s="14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0" t="s">
        <v>40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50.5" customHeight="1" thickBot="1" x14ac:dyDescent="0.25">
      <c r="A4" s="5"/>
      <c r="B4" s="5"/>
      <c r="C4" s="5"/>
      <c r="D4" s="19" t="s">
        <v>50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15.2" customHeight="1" thickBot="1" x14ac:dyDescent="0.25">
      <c r="A5" s="1" t="s">
        <v>42</v>
      </c>
      <c r="B5" s="1" t="s">
        <v>10</v>
      </c>
      <c r="C5" s="1" t="s">
        <v>11</v>
      </c>
      <c r="D5" s="19" t="s">
        <v>51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x14ac:dyDescent="0.2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6.75" customHeight="1" x14ac:dyDescent="0.2">
      <c r="A7" s="1">
        <v>37450</v>
      </c>
      <c r="B7" s="1" t="s">
        <v>10</v>
      </c>
      <c r="C7" s="1" t="s">
        <v>9</v>
      </c>
      <c r="D7" s="21" t="s">
        <v>38</v>
      </c>
      <c r="E7" s="21"/>
      <c r="F7" s="21"/>
      <c r="G7" s="21"/>
      <c r="H7" s="21"/>
      <c r="I7" s="21"/>
      <c r="J7" s="21"/>
      <c r="K7" s="3">
        <v>1.1000000000000001</v>
      </c>
      <c r="L7" s="3">
        <v>6.24</v>
      </c>
      <c r="M7" s="4">
        <f t="shared" si="0"/>
        <v>6.86</v>
      </c>
    </row>
    <row r="8" spans="1:13" ht="15.75" customHeight="1" x14ac:dyDescent="0.2">
      <c r="A8" s="1" t="s">
        <v>52</v>
      </c>
      <c r="B8" s="1" t="s">
        <v>15</v>
      </c>
      <c r="C8" s="1" t="s">
        <v>16</v>
      </c>
      <c r="D8" s="19" t="s">
        <v>37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48.75" customHeight="1" x14ac:dyDescent="0.2">
      <c r="A9" s="1" t="s">
        <v>43</v>
      </c>
      <c r="B9" s="1" t="s">
        <v>17</v>
      </c>
      <c r="C9" s="1" t="s">
        <v>18</v>
      </c>
      <c r="D9" s="19" t="s">
        <v>19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51" customHeight="1" x14ac:dyDescent="0.2">
      <c r="A10" s="1" t="s">
        <v>44</v>
      </c>
      <c r="B10" s="1" t="s">
        <v>10</v>
      </c>
      <c r="C10" s="1" t="s">
        <v>9</v>
      </c>
      <c r="D10" s="19" t="s">
        <v>39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si="0"/>
        <v>11.03</v>
      </c>
    </row>
    <row r="11" spans="1:13" ht="24.4" customHeight="1" x14ac:dyDescent="0.2">
      <c r="A11" s="1" t="s">
        <v>20</v>
      </c>
      <c r="B11" s="1" t="s">
        <v>10</v>
      </c>
      <c r="C11" s="1" t="s">
        <v>22</v>
      </c>
      <c r="D11" s="19" t="s">
        <v>23</v>
      </c>
      <c r="E11" s="19"/>
      <c r="F11" s="19"/>
      <c r="G11" s="19"/>
      <c r="H11" s="19"/>
      <c r="I11" s="19"/>
      <c r="J11" s="19"/>
      <c r="K11" s="3">
        <v>1.05</v>
      </c>
      <c r="L11" s="3">
        <v>1.4</v>
      </c>
      <c r="M11" s="4">
        <f t="shared" si="0"/>
        <v>1.47</v>
      </c>
    </row>
    <row r="12" spans="1:13" ht="24.4" customHeight="1" thickBot="1" x14ac:dyDescent="0.25">
      <c r="A12" s="1" t="s">
        <v>45</v>
      </c>
      <c r="B12" s="1" t="s">
        <v>24</v>
      </c>
      <c r="C12" s="1" t="s">
        <v>25</v>
      </c>
      <c r="D12" s="19" t="s">
        <v>53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46</v>
      </c>
      <c r="B13" s="1" t="s">
        <v>26</v>
      </c>
      <c r="C13" s="1" t="s">
        <v>27</v>
      </c>
      <c r="D13" s="19" t="s">
        <v>55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47</v>
      </c>
      <c r="B14" s="1" t="s">
        <v>28</v>
      </c>
      <c r="C14" s="1" t="s">
        <v>29</v>
      </c>
      <c r="D14" s="19" t="s">
        <v>54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48</v>
      </c>
      <c r="B15" s="1" t="s">
        <v>30</v>
      </c>
      <c r="C15" s="1" t="s">
        <v>31</v>
      </c>
      <c r="D15" s="19" t="s">
        <v>56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32</v>
      </c>
      <c r="B16" s="1" t="s">
        <v>21</v>
      </c>
      <c r="C16" s="1" t="s">
        <v>33</v>
      </c>
      <c r="D16" s="19" t="s">
        <v>49</v>
      </c>
      <c r="E16" s="19"/>
      <c r="F16" s="19"/>
      <c r="G16" s="19"/>
      <c r="H16" s="19"/>
      <c r="I16" s="19"/>
      <c r="J16" s="19"/>
      <c r="K16" s="3">
        <v>2</v>
      </c>
      <c r="L16" s="3">
        <f>ROUND(SUM(M5:M15),3)</f>
        <v>49.5</v>
      </c>
      <c r="M16" s="4">
        <f>ROUND((K16*L16)/100,2)</f>
        <v>0.99</v>
      </c>
    </row>
    <row r="17" spans="1:13" ht="15.2" customHeight="1" x14ac:dyDescent="0.2">
      <c r="A17" s="1" t="s">
        <v>32</v>
      </c>
      <c r="B17" s="1" t="s">
        <v>21</v>
      </c>
      <c r="C17" s="1" t="s">
        <v>34</v>
      </c>
      <c r="D17" s="19" t="s">
        <v>35</v>
      </c>
      <c r="E17" s="19"/>
      <c r="F17" s="19"/>
      <c r="G17" s="19"/>
      <c r="H17" s="19"/>
      <c r="I17" s="19"/>
      <c r="J17" s="19"/>
      <c r="K17" s="3">
        <v>10</v>
      </c>
      <c r="L17" s="3">
        <f>ROUND(SUM(M5:M16),3)</f>
        <v>50.49</v>
      </c>
      <c r="M17" s="4">
        <f>ROUND((K17*L17)/100,2)</f>
        <v>5.05</v>
      </c>
    </row>
    <row r="18" spans="1:13" ht="15.2" customHeight="1" x14ac:dyDescent="0.2">
      <c r="A18" s="1" t="s">
        <v>32</v>
      </c>
      <c r="B18" s="1" t="s">
        <v>21</v>
      </c>
      <c r="C18" s="1" t="s">
        <v>32</v>
      </c>
      <c r="D18" s="19" t="s">
        <v>41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55.54</v>
      </c>
      <c r="M18" s="4">
        <f>(K18/100)*L18</f>
        <v>1.6661999999999999</v>
      </c>
    </row>
    <row r="19" spans="1:13" ht="15.4" customHeight="1" x14ac:dyDescent="0.2">
      <c r="A19" s="6"/>
      <c r="B19" s="6"/>
      <c r="C19" s="6"/>
      <c r="D19" s="15" t="s">
        <v>0</v>
      </c>
      <c r="E19" s="16"/>
      <c r="F19" s="16"/>
      <c r="G19" s="16"/>
      <c r="H19" s="16"/>
      <c r="I19" s="16"/>
      <c r="J19" s="16"/>
      <c r="K19" s="17"/>
      <c r="L19" s="18"/>
      <c r="M19" s="18">
        <f>SUM(M5:M18)</f>
        <v>57.206199999999995</v>
      </c>
    </row>
  </sheetData>
  <mergeCells count="16">
    <mergeCell ref="D18:J18"/>
    <mergeCell ref="D3:J3"/>
    <mergeCell ref="D4:M4"/>
    <mergeCell ref="D5:J5"/>
    <mergeCell ref="D6:J6"/>
    <mergeCell ref="D14:J14"/>
    <mergeCell ref="D10:J10"/>
    <mergeCell ref="D15:J15"/>
    <mergeCell ref="D16:J16"/>
    <mergeCell ref="D17:J17"/>
    <mergeCell ref="D7:J7"/>
    <mergeCell ref="D8:J8"/>
    <mergeCell ref="D9:J9"/>
    <mergeCell ref="D11:J11"/>
    <mergeCell ref="D12:J12"/>
    <mergeCell ref="D13:J1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2020-10-27T14:01:10Z</dcterms:created>
  <dcterms:modified xsi:type="dcterms:W3CDTF">2022-01-19T16:28:00Z</dcterms:modified>
</cp:coreProperties>
</file>